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645" yWindow="1500" windowWidth="25170" windowHeight="16440"/>
  </bookViews>
  <sheets>
    <sheet name="CP" sheetId="3" r:id="rId1"/>
    <sheet name="Pomôcky IKT" sheetId="1"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1" l="1"/>
  <c r="G7" i="1" s="1"/>
  <c r="F6" i="1"/>
  <c r="G6" i="1" s="1"/>
  <c r="F5" i="1"/>
  <c r="G5" i="1" s="1"/>
  <c r="F4" i="1"/>
  <c r="G4" i="1" s="1"/>
  <c r="G8" i="1" l="1"/>
  <c r="C25" i="3" s="1"/>
  <c r="H7" i="1" l="1"/>
  <c r="H6" i="1"/>
  <c r="H5" i="1"/>
  <c r="H4" i="1" l="1"/>
  <c r="H3" i="1" s="1"/>
  <c r="H8" i="1" s="1"/>
  <c r="C24" i="3" l="1"/>
</calcChain>
</file>

<file path=xl/sharedStrings.xml><?xml version="1.0" encoding="utf-8"?>
<sst xmlns="http://schemas.openxmlformats.org/spreadsheetml/2006/main" count="42" uniqueCount="42">
  <si>
    <t>Špecifikácia</t>
  </si>
  <si>
    <t>Počet</t>
  </si>
  <si>
    <t>Interaktívna sada</t>
  </si>
  <si>
    <t>dataprojektor k IT</t>
  </si>
  <si>
    <t>Notebook</t>
  </si>
  <si>
    <t>Identifikácia dodávateľa</t>
  </si>
  <si>
    <t>Názov spoločnosti:</t>
  </si>
  <si>
    <t>Sídlo:</t>
  </si>
  <si>
    <t>Kontaktná osoba:</t>
  </si>
  <si>
    <t>telefón:</t>
  </si>
  <si>
    <t>email:</t>
  </si>
  <si>
    <t>IČO:</t>
  </si>
  <si>
    <t>DIČ:</t>
  </si>
  <si>
    <t>IČDPH:</t>
  </si>
  <si>
    <t>V .........................., dňa ...........................</t>
  </si>
  <si>
    <t>.................................................................................</t>
  </si>
  <si>
    <t>Modernými metódami k zvýšeniu čitateľskej, matematickej, finančnej a prírodovednej gramotnosti na Gymnáziu Štefana Moysesa, Školská 13, Moldava nad Bodvou</t>
  </si>
  <si>
    <t>Pomôcky PISA</t>
  </si>
  <si>
    <t>Office Kancelársky balík spoločnosti Microsoft alebo ekvivalent - softvérový balík programov, obsahujúci programy na vykonávanie bežných kancelárskych činností. Obsahuje programy pre tvorbu dokumentov, spracovanie tabuliek, prezentácií a program na spracovanie pošty, organizér a program na správu poznámok, trvalá licencia, najnošia dostupná EDU licencia formou multilicencie.</t>
  </si>
  <si>
    <t>Kancelársky balík</t>
  </si>
  <si>
    <t>Minimálne parametre alebo ekvivalent s vyššími požadovanými parametrami:
Projektor na krátku projekciu:
Technológia zobrazenia 3LCD alebo ekvivalent splnajuci obnovovaciu frekvenciu 50 Hz - 85 H +/- 20%
Svietivosť min. 3100 ANSI lumenov, Kontrast min. 15000:1, Natívne rozlíšenie min. 1024 x 768
Životnosť výbojky min. 4500 hodín v klasickom rezime, Projekčná vzdialenosť max. 1m - tzv. "short throw", Projekčná veľkosť plátna aspoň 60" v predpísanej projekčnej vzdialenosti
Konektory min. HDMI,  2 x D-SUB
- HDMI kabel min 10m
-napajaci kabel min 10m
Funkcie aspoň nasledujúce: automatická voľba vstupného signálu, možnosť permanentného zvislého prevrátenia obrazu (pre montáž na strop), diaľkové ovládanie, obraz bez lichobežníkového skreslenia - možnosť korekcie.</t>
  </si>
  <si>
    <t>Cena/ks
bez DPH</t>
  </si>
  <si>
    <t>Cena/ks
s DPH</t>
  </si>
  <si>
    <t>spolu 
s DPH</t>
  </si>
  <si>
    <t>spolu 
bez DPH</t>
  </si>
  <si>
    <t>Učebné pomôcky IKT SPOLU:</t>
  </si>
  <si>
    <t>2.1.1. - zariadenie a vybavenie (bežný výdavok) Súbor učebných pomôcok - IKT vybavenie</t>
  </si>
  <si>
    <t>Učebné pomôcky IKT SPOLU bez DPH:</t>
  </si>
  <si>
    <t>Učebné pomôcky IKT SPOLU s DPH:</t>
  </si>
  <si>
    <t xml:space="preserve">Príloha č.1 - návrh na plnenie kritérií </t>
  </si>
  <si>
    <t>Gymnázium Štefana Moysesa, Školská 13, 045 17 Moldava nad Bodvou, IČO: 00161071</t>
  </si>
  <si>
    <t>OPLZ-PO1/2018/DOP/1.1.1-03 
Kód ITMS2014+:  312011U644</t>
  </si>
  <si>
    <t>Kód CPV:
39162200-7  Učebné pomôcky a zariadenia,  38652120-7 Videoprojektory, 30213100-6 Prenosné počítače, 30237200-1 Príslušenstvo počítačov, 48310000-4 Softvérový balík na vytváranie dokumentov</t>
  </si>
  <si>
    <t>Cenová ponuka na účely výpočtu a určenia predpokladanej hodnoty zákazky predmetu: Učebné pomôcky IKT k projektu ,,Modernými metódami k zvýšeniu čitateľskej, matematickej, finančnej a prírodovednej gramotnosti na Gymnáziu Štefana Moysesa, Školská 13, Moldava nad Bodvou“</t>
  </si>
  <si>
    <r>
      <rPr>
        <sz val="11"/>
        <color theme="1"/>
        <rFont val="Arial"/>
        <family val="2"/>
        <charset val="238"/>
      </rPr>
      <t>Súhlasím s tým, aby táto cenová ponuka predložená na základe výzvy na predloženie cenovej ponuky bola okrem využitia pre určenie predpokladanej hodnoty zákazky využitá a vyhodnotená v následnom zadávaní zákazky s nízkou hodnotou, ak to bude uplatniteľné:</t>
    </r>
    <r>
      <rPr>
        <b/>
        <sz val="11"/>
        <color theme="1"/>
        <rFont val="Arial"/>
        <family val="2"/>
        <charset val="238"/>
      </rPr>
      <t xml:space="preserve">
áno / nie*</t>
    </r>
  </si>
  <si>
    <r>
      <t xml:space="preserve">Meno, priezvisko, podpis </t>
    </r>
    <r>
      <rPr>
        <b/>
        <vertAlign val="superscript"/>
        <sz val="11"/>
        <color theme="1"/>
        <rFont val="Arial"/>
        <family val="2"/>
        <charset val="238"/>
      </rPr>
      <t>1</t>
    </r>
  </si>
  <si>
    <r>
      <t xml:space="preserve">* nehodiace sa preškrtnite
</t>
    </r>
    <r>
      <rPr>
        <b/>
        <vertAlign val="superscript"/>
        <sz val="8"/>
        <color theme="1"/>
        <rFont val="Arial"/>
        <family val="2"/>
        <charset val="238"/>
      </rPr>
      <t xml:space="preserve">1 </t>
    </r>
    <r>
      <rPr>
        <b/>
        <sz val="8"/>
        <color theme="1"/>
        <rFont val="Arial"/>
        <family val="2"/>
        <charset val="238"/>
      </rPr>
      <t>Podpis hospodárskeho subjektu, t.j. osobou/osobami oprávnenými konať v mene hospodárskeho subjektu, v súlade s dokladom o oprávnení podnikať, alebo zástupcom hospodárskeho subjektu, oprávneným konať v mene hospodárskeho subjektu; v tom prípade bude súčasťou ponuky adekvátne písomné plnomocenstvo.</t>
    </r>
  </si>
  <si>
    <t>konkrétny návrh plnenia</t>
  </si>
  <si>
    <t>Pomôcky IKT</t>
  </si>
  <si>
    <t>Učebné pomôcky IKT k projektu ,,Modernými metódami k zvýšeniu čitateľskej, matematickej, finančnej a prírodovednej gramotnosti na Gymnáziu Štefana Moysesa, Školská 13, Moldava nad Bodvou“</t>
  </si>
  <si>
    <t>Minimálne parametre alebo ekvivalent s vyššími požadovanými parametrami: 
Notebook  min 15,6“+/- 20%  fullHD, CPU min:  7800 bodov podla cpubenchmark.net, min. 8GB RAM, min. 512GB SSD, VGA on board, USB 3.1, BT, WiFi, HDMI, čítačka pamäťových kariet, kamera, numerická klávesnica. Predinštalovaný operačný systém lokalizovaný do slovenského jazyka.</t>
  </si>
  <si>
    <t>Minimálne parametre alebo ekvivalent s vyššími požadovanými parametrami:
Interaktívna tabuľa
Multitouch - Dynamický pohyb s objektami, Technológia: Infra alebo ekvivalent, Vstup: pero, prst
Podpora dotyku: jednodotyk, dvojdotyk, Pripojenie: USB, podporovane OS:Win XP, Win Vista, WIn 7, Win 8, Win 10, Rýchlosť kurzora: min 250 bodov/sekundu, Rozlíšenie snimaca : min. 32768 x 32768 +/-  20%, min. odozva: prvý bod 25 ms +/-  20%, písanie 8ms +/-  20%, uhlipriecka min. 200cm max 220cm, min. 3 bezbatériové perá, ukazovátko, guma. Magnetický povrch, Plug and play.
Veľkosť aktívnej plochy: min 1660 mm x 1165 mm +/-  20%, sofware na testovanie žiakov.
Držiak na krátku projekciu:
Držiak na stenu pre krátku vzdialnosť vhodný k ponúkanému projektoru.
Nastaviteľná dĺžka, Sklon, Bočný náklon, Teleskop
Inštalácia, kalibrácia a konfigurácia interaktívneho kompletu na mieste.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</si>
</sst>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4" x14ac:knownFonts="1">
    <font>
      <sz val="10"/>
      <color rgb="FF000000"/>
      <name val="Arial"/>
    </font>
    <font>
      <sz val="10"/>
      <name val="Arial"/>
      <family val="2"/>
      <charset val="238"/>
    </font>
    <font>
      <sz val="11"/>
      <name val="Arial"/>
      <family val="2"/>
      <charset val="238"/>
    </font>
    <font>
      <b/>
      <sz val="11"/>
      <name val="Arial"/>
      <family val="2"/>
      <charset val="238"/>
    </font>
    <font>
      <b/>
      <i/>
      <sz val="12"/>
      <name val="Arial"/>
      <family val="2"/>
      <charset val="238"/>
    </font>
    <font>
      <b/>
      <sz val="12"/>
      <color theme="1"/>
      <name val="Arial"/>
      <family val="2"/>
      <charset val="238"/>
    </font>
    <font>
      <b/>
      <sz val="11"/>
      <color theme="1"/>
      <name val="Arial"/>
      <family val="2"/>
      <charset val="238"/>
    </font>
    <font>
      <b/>
      <i/>
      <sz val="11"/>
      <color theme="1"/>
      <name val="Arial"/>
      <family val="2"/>
      <charset val="238"/>
    </font>
    <font>
      <sz val="11"/>
      <color theme="1"/>
      <name val="Arial"/>
      <family val="2"/>
      <charset val="238"/>
    </font>
    <font>
      <u/>
      <sz val="10"/>
      <color theme="10"/>
      <name val="Arial"/>
    </font>
    <font>
      <b/>
      <vertAlign val="superscript"/>
      <sz val="11"/>
      <color theme="1"/>
      <name val="Arial"/>
      <family val="2"/>
      <charset val="238"/>
    </font>
    <font>
      <b/>
      <sz val="8"/>
      <color theme="1"/>
      <name val="Arial"/>
      <family val="2"/>
      <charset val="238"/>
    </font>
    <font>
      <b/>
      <vertAlign val="superscript"/>
      <sz val="8"/>
      <color theme="1"/>
      <name val="Arial"/>
      <family val="2"/>
      <charset val="238"/>
    </font>
    <font>
      <b/>
      <sz val="12"/>
      <name val="Arial"/>
      <family val="2"/>
      <charset val="23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top/>
      <bottom style="thin">
        <color rgb="FF000000"/>
      </bottom>
      <diagonal/>
    </border>
    <border>
      <left/>
      <right/>
      <top/>
      <bottom style="medium">
        <color indexed="64"/>
      </bottom>
      <diagonal/>
    </border>
  </borders>
  <cellStyleXfs count="2">
    <xf numFmtId="0" fontId="0" fillId="0" borderId="0"/>
    <xf numFmtId="0" fontId="9" fillId="0" borderId="0" applyNumberFormat="0" applyFill="0" applyBorder="0" applyAlignment="0" applyProtection="0"/>
  </cellStyleXfs>
  <cellXfs count="63">
    <xf numFmtId="0" fontId="0" fillId="0" borderId="0" xfId="0" applyFont="1" applyAlignment="1"/>
    <xf numFmtId="0" fontId="1" fillId="0" borderId="0" xfId="0" applyFont="1" applyAlignment="1"/>
    <xf numFmtId="0" fontId="1" fillId="0" borderId="0" xfId="0" applyFont="1" applyAlignment="1">
      <alignment wrapText="1"/>
    </xf>
    <xf numFmtId="0" fontId="2" fillId="0" borderId="1" xfId="0" applyFont="1" applyBorder="1" applyAlignment="1">
      <alignment wrapText="1"/>
    </xf>
    <xf numFmtId="0" fontId="2" fillId="0" borderId="1" xfId="0" applyFont="1" applyBorder="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2" fillId="0" borderId="4" xfId="0" applyFont="1" applyBorder="1" applyAlignment="1">
      <alignment wrapText="1"/>
    </xf>
    <xf numFmtId="164" fontId="2" fillId="0" borderId="3" xfId="0" applyNumberFormat="1" applyFont="1" applyBorder="1" applyAlignment="1">
      <alignment horizontal="center"/>
    </xf>
    <xf numFmtId="0" fontId="3" fillId="0" borderId="6" xfId="0" applyFont="1" applyBorder="1" applyAlignment="1">
      <alignment wrapText="1"/>
    </xf>
    <xf numFmtId="0" fontId="3" fillId="0" borderId="2" xfId="0" applyFont="1" applyBorder="1" applyAlignment="1">
      <alignment wrapText="1"/>
    </xf>
    <xf numFmtId="0" fontId="3" fillId="0" borderId="7" xfId="0" applyFont="1" applyBorder="1" applyAlignment="1">
      <alignment horizontal="center"/>
    </xf>
    <xf numFmtId="0" fontId="2" fillId="0" borderId="9" xfId="0" applyFont="1" applyBorder="1" applyAlignment="1">
      <alignment wrapText="1"/>
    </xf>
    <xf numFmtId="0" fontId="2" fillId="0" borderId="10" xfId="0" applyFont="1" applyBorder="1" applyAlignment="1">
      <alignment wrapText="1"/>
    </xf>
    <xf numFmtId="0" fontId="2" fillId="0" borderId="10" xfId="0" applyFont="1" applyBorder="1" applyAlignment="1">
      <alignment horizontal="center"/>
    </xf>
    <xf numFmtId="164" fontId="2" fillId="0" borderId="5" xfId="0" applyNumberFormat="1" applyFont="1" applyBorder="1" applyAlignment="1">
      <alignment horizontal="center"/>
    </xf>
    <xf numFmtId="164" fontId="3" fillId="0" borderId="8" xfId="0" applyNumberFormat="1" applyFont="1" applyBorder="1" applyAlignment="1">
      <alignment horizontal="center" vertical="center"/>
    </xf>
    <xf numFmtId="164" fontId="4" fillId="0" borderId="2" xfId="0" applyNumberFormat="1" applyFont="1" applyBorder="1" applyAlignment="1">
      <alignment horizontal="center"/>
    </xf>
    <xf numFmtId="0" fontId="5" fillId="0" borderId="0" xfId="0" applyFont="1"/>
    <xf numFmtId="0" fontId="6" fillId="0" borderId="0" xfId="0" applyFont="1"/>
    <xf numFmtId="0" fontId="6" fillId="0" borderId="0" xfId="0" applyFont="1" applyAlignment="1">
      <alignment horizontal="center"/>
    </xf>
    <xf numFmtId="0" fontId="6" fillId="0" borderId="13" xfId="0" applyFont="1" applyBorder="1" applyAlignment="1">
      <alignment horizontal="left" indent="8"/>
    </xf>
    <xf numFmtId="0" fontId="6" fillId="0" borderId="16" xfId="0" applyFont="1" applyBorder="1" applyAlignment="1">
      <alignment horizontal="left" indent="8"/>
    </xf>
    <xf numFmtId="0" fontId="6" fillId="0" borderId="19" xfId="0" applyFont="1" applyBorder="1" applyAlignment="1">
      <alignment horizontal="left" indent="8"/>
    </xf>
    <xf numFmtId="0" fontId="6" fillId="0" borderId="0" xfId="0" applyFont="1" applyAlignment="1">
      <alignment horizontal="left" indent="8"/>
    </xf>
    <xf numFmtId="164" fontId="7" fillId="2" borderId="2" xfId="0" applyNumberFormat="1" applyFont="1" applyFill="1" applyBorder="1" applyAlignment="1">
      <alignment horizontal="center"/>
    </xf>
    <xf numFmtId="164" fontId="8" fillId="2" borderId="2" xfId="0" applyNumberFormat="1" applyFont="1" applyFill="1" applyBorder="1" applyAlignment="1">
      <alignment horizontal="center"/>
    </xf>
    <xf numFmtId="0" fontId="6" fillId="0" borderId="0" xfId="0" applyFont="1" applyAlignment="1">
      <alignment horizontal="center" wrapText="1"/>
    </xf>
    <xf numFmtId="0" fontId="3" fillId="0" borderId="8" xfId="0" applyFont="1" applyBorder="1" applyAlignment="1">
      <alignment horizontal="left" vertical="center" wrapText="1"/>
    </xf>
    <xf numFmtId="164" fontId="2" fillId="0" borderId="22" xfId="0" applyNumberFormat="1" applyFont="1" applyBorder="1" applyAlignment="1">
      <alignment horizontal="center"/>
    </xf>
    <xf numFmtId="164" fontId="3" fillId="0" borderId="2" xfId="0" applyNumberFormat="1" applyFont="1" applyBorder="1" applyAlignment="1">
      <alignment horizontal="center" wrapText="1"/>
    </xf>
    <xf numFmtId="164" fontId="3" fillId="0" borderId="8" xfId="0" applyNumberFormat="1" applyFont="1" applyBorder="1" applyAlignment="1">
      <alignment horizontal="center" wrapText="1"/>
    </xf>
    <xf numFmtId="164" fontId="2" fillId="4" borderId="10" xfId="0" applyNumberFormat="1" applyFont="1" applyFill="1" applyBorder="1" applyAlignment="1">
      <alignment horizontal="center"/>
    </xf>
    <xf numFmtId="164" fontId="2" fillId="4" borderId="1" xfId="0" applyNumberFormat="1" applyFont="1" applyFill="1" applyBorder="1" applyAlignment="1">
      <alignment horizontal="center"/>
    </xf>
    <xf numFmtId="0" fontId="2" fillId="4" borderId="10" xfId="0" applyFont="1" applyFill="1" applyBorder="1" applyAlignment="1">
      <alignment wrapText="1"/>
    </xf>
    <xf numFmtId="0" fontId="2" fillId="4" borderId="1" xfId="0" applyFont="1" applyFill="1" applyBorder="1" applyAlignment="1">
      <alignment wrapText="1"/>
    </xf>
    <xf numFmtId="0" fontId="6" fillId="0" borderId="0" xfId="0" applyFont="1" applyAlignment="1">
      <alignment horizontal="center" wrapText="1"/>
    </xf>
    <xf numFmtId="0" fontId="11" fillId="0" borderId="0" xfId="0" applyFont="1" applyAlignment="1">
      <alignment horizontal="left" wrapText="1"/>
    </xf>
    <xf numFmtId="0" fontId="11" fillId="0" borderId="0" xfId="0" applyFont="1" applyAlignment="1">
      <alignment horizontal="left"/>
    </xf>
    <xf numFmtId="0" fontId="7" fillId="2" borderId="11" xfId="0" applyFont="1" applyFill="1" applyBorder="1" applyAlignment="1">
      <alignment horizontal="center"/>
    </xf>
    <xf numFmtId="0" fontId="7" fillId="2" borderId="12" xfId="0" applyFont="1" applyFill="1" applyBorder="1" applyAlignment="1">
      <alignment horizontal="center"/>
    </xf>
    <xf numFmtId="0" fontId="8" fillId="2" borderId="11" xfId="0" applyFont="1" applyFill="1" applyBorder="1" applyAlignment="1">
      <alignment horizontal="center"/>
    </xf>
    <xf numFmtId="0" fontId="8" fillId="2" borderId="12" xfId="0" applyFont="1" applyFill="1" applyBorder="1" applyAlignment="1">
      <alignment horizontal="center"/>
    </xf>
    <xf numFmtId="0" fontId="6" fillId="0" borderId="0" xfId="0" applyFont="1" applyAlignment="1">
      <alignment horizontal="center"/>
    </xf>
    <xf numFmtId="0" fontId="6" fillId="3" borderId="14" xfId="0" applyFont="1" applyFill="1" applyBorder="1" applyAlignment="1">
      <alignment horizontal="left" indent="2"/>
    </xf>
    <xf numFmtId="0" fontId="6" fillId="3" borderId="15" xfId="0" applyFont="1" applyFill="1" applyBorder="1" applyAlignment="1">
      <alignment horizontal="left" indent="2"/>
    </xf>
    <xf numFmtId="0" fontId="6" fillId="3" borderId="17" xfId="0" applyFont="1" applyFill="1" applyBorder="1" applyAlignment="1">
      <alignment horizontal="left" indent="2"/>
    </xf>
    <xf numFmtId="0" fontId="6" fillId="3" borderId="18" xfId="0" applyFont="1" applyFill="1" applyBorder="1" applyAlignment="1">
      <alignment horizontal="left" indent="2"/>
    </xf>
    <xf numFmtId="1" fontId="6" fillId="3" borderId="17" xfId="0" applyNumberFormat="1" applyFont="1" applyFill="1" applyBorder="1" applyAlignment="1">
      <alignment horizontal="left" indent="2"/>
    </xf>
    <xf numFmtId="1" fontId="6" fillId="3" borderId="18" xfId="0" applyNumberFormat="1" applyFont="1" applyFill="1" applyBorder="1" applyAlignment="1">
      <alignment horizontal="left" indent="2"/>
    </xf>
    <xf numFmtId="0" fontId="9" fillId="3" borderId="17" xfId="1" applyFill="1" applyBorder="1" applyAlignment="1">
      <alignment horizontal="left" indent="2"/>
    </xf>
    <xf numFmtId="1" fontId="6" fillId="3" borderId="20" xfId="0" applyNumberFormat="1" applyFont="1" applyFill="1" applyBorder="1" applyAlignment="1">
      <alignment horizontal="left" indent="2"/>
    </xf>
    <xf numFmtId="1" fontId="6" fillId="3" borderId="21" xfId="0" applyNumberFormat="1" applyFont="1" applyFill="1" applyBorder="1" applyAlignment="1">
      <alignment horizontal="left" indent="2"/>
    </xf>
    <xf numFmtId="0" fontId="5" fillId="0" borderId="0" xfId="0" applyFont="1" applyAlignment="1">
      <alignment horizontal="center"/>
    </xf>
    <xf numFmtId="0" fontId="6" fillId="0" borderId="0" xfId="0" applyFont="1" applyAlignment="1">
      <alignment horizontal="left" vertical="center" wrapText="1"/>
    </xf>
    <xf numFmtId="0" fontId="5" fillId="0" borderId="0" xfId="0" applyFont="1" applyAlignment="1">
      <alignment horizont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13" fillId="0" borderId="23" xfId="0" applyFont="1" applyBorder="1" applyAlignment="1">
      <alignment horizontal="center" wrapText="1"/>
    </xf>
  </cellXfs>
  <cellStyles count="2">
    <cellStyle name="Hypertextové prepojenie" xfId="1" builtinId="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66675</xdr:colOff>
          <xdr:row>0</xdr:row>
          <xdr:rowOff>123825</xdr:rowOff>
        </xdr:from>
        <xdr:to>
          <xdr:col>2</xdr:col>
          <xdr:colOff>923925</xdr:colOff>
          <xdr:row>0</xdr:row>
          <xdr:rowOff>933450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993"/>
  <sheetViews>
    <sheetView tabSelected="1" workbookViewId="0">
      <selection activeCell="A28" sqref="A28:C28"/>
    </sheetView>
  </sheetViews>
  <sheetFormatPr defaultRowHeight="15" customHeight="1" x14ac:dyDescent="0.25"/>
  <cols>
    <col min="1" max="1" width="43.28515625" style="18" customWidth="1"/>
    <col min="2" max="2" width="48.28515625" style="18" customWidth="1"/>
    <col min="3" max="3" width="14.42578125" style="18" customWidth="1"/>
    <col min="4" max="16384" width="9.140625" style="18"/>
  </cols>
  <sheetData>
    <row r="1" spans="1:3" ht="90.75" customHeight="1" x14ac:dyDescent="0.25">
      <c r="A1" s="53"/>
      <c r="B1" s="53"/>
      <c r="C1" s="53"/>
    </row>
    <row r="2" spans="1:3" ht="21" customHeight="1" x14ac:dyDescent="0.25">
      <c r="A2" s="54" t="s">
        <v>29</v>
      </c>
      <c r="B2" s="54"/>
      <c r="C2" s="54"/>
    </row>
    <row r="3" spans="1:3" ht="21" customHeight="1" x14ac:dyDescent="0.25">
      <c r="A3" s="55" t="s">
        <v>30</v>
      </c>
      <c r="B3" s="55"/>
      <c r="C3" s="55"/>
    </row>
    <row r="4" spans="1:3" ht="15.75" x14ac:dyDescent="0.25">
      <c r="A4" s="55"/>
      <c r="B4" s="55"/>
      <c r="C4" s="55"/>
    </row>
    <row r="5" spans="1:3" ht="32.25" customHeight="1" x14ac:dyDescent="0.25">
      <c r="A5" s="36" t="s">
        <v>16</v>
      </c>
      <c r="B5" s="36"/>
      <c r="C5" s="36"/>
    </row>
    <row r="6" spans="1:3" ht="36.75" customHeight="1" x14ac:dyDescent="0.25">
      <c r="A6" s="54" t="s">
        <v>31</v>
      </c>
      <c r="B6" s="54"/>
      <c r="C6" s="54"/>
    </row>
    <row r="7" spans="1:3" ht="51" customHeight="1" x14ac:dyDescent="0.25">
      <c r="A7" s="54" t="s">
        <v>32</v>
      </c>
      <c r="B7" s="54"/>
      <c r="C7" s="54"/>
    </row>
    <row r="8" spans="1:3" ht="15.75" x14ac:dyDescent="0.25">
      <c r="A8" s="27"/>
      <c r="B8" s="27"/>
      <c r="C8" s="27"/>
    </row>
    <row r="9" spans="1:3" ht="57.75" customHeight="1" x14ac:dyDescent="0.25">
      <c r="A9" s="36" t="s">
        <v>33</v>
      </c>
      <c r="B9" s="36"/>
      <c r="C9" s="36"/>
    </row>
    <row r="10" spans="1:3" ht="15.75" x14ac:dyDescent="0.25">
      <c r="A10" s="36"/>
      <c r="B10" s="36"/>
      <c r="C10" s="36"/>
    </row>
    <row r="11" spans="1:3" ht="15.75" x14ac:dyDescent="0.25">
      <c r="A11" s="19"/>
      <c r="B11" s="19"/>
      <c r="C11" s="19"/>
    </row>
    <row r="12" spans="1:3" ht="16.5" thickBot="1" x14ac:dyDescent="0.3">
      <c r="A12" s="43" t="s">
        <v>5</v>
      </c>
      <c r="B12" s="43"/>
      <c r="C12" s="43"/>
    </row>
    <row r="13" spans="1:3" ht="15.75" x14ac:dyDescent="0.25">
      <c r="A13" s="21" t="s">
        <v>6</v>
      </c>
      <c r="B13" s="44"/>
      <c r="C13" s="45"/>
    </row>
    <row r="14" spans="1:3" ht="15.75" x14ac:dyDescent="0.25">
      <c r="A14" s="22" t="s">
        <v>7</v>
      </c>
      <c r="B14" s="46"/>
      <c r="C14" s="47"/>
    </row>
    <row r="15" spans="1:3" ht="15.75" x14ac:dyDescent="0.25">
      <c r="A15" s="22" t="s">
        <v>8</v>
      </c>
      <c r="B15" s="46"/>
      <c r="C15" s="47"/>
    </row>
    <row r="16" spans="1:3" ht="15.75" x14ac:dyDescent="0.25">
      <c r="A16" s="22" t="s">
        <v>9</v>
      </c>
      <c r="B16" s="48"/>
      <c r="C16" s="49"/>
    </row>
    <row r="17" spans="1:3" ht="15.75" x14ac:dyDescent="0.25">
      <c r="A17" s="22" t="s">
        <v>10</v>
      </c>
      <c r="B17" s="50"/>
      <c r="C17" s="47"/>
    </row>
    <row r="18" spans="1:3" ht="15.75" x14ac:dyDescent="0.25">
      <c r="A18" s="22" t="s">
        <v>11</v>
      </c>
      <c r="B18" s="48"/>
      <c r="C18" s="49"/>
    </row>
    <row r="19" spans="1:3" ht="15.75" x14ac:dyDescent="0.25">
      <c r="A19" s="22" t="s">
        <v>12</v>
      </c>
      <c r="B19" s="48"/>
      <c r="C19" s="49"/>
    </row>
    <row r="20" spans="1:3" ht="16.5" thickBot="1" x14ac:dyDescent="0.3">
      <c r="A20" s="23" t="s">
        <v>13</v>
      </c>
      <c r="B20" s="51"/>
      <c r="C20" s="52"/>
    </row>
    <row r="21" spans="1:3" ht="15.75" x14ac:dyDescent="0.25">
      <c r="A21" s="24"/>
      <c r="B21" s="19"/>
      <c r="C21" s="19"/>
    </row>
    <row r="22" spans="1:3" ht="15.75" x14ac:dyDescent="0.25">
      <c r="A22" s="19"/>
      <c r="B22" s="19"/>
      <c r="C22" s="19"/>
    </row>
    <row r="23" spans="1:3" ht="16.5" thickBot="1" x14ac:dyDescent="0.3">
      <c r="A23" s="43" t="s">
        <v>17</v>
      </c>
      <c r="B23" s="43"/>
      <c r="C23" s="43"/>
    </row>
    <row r="24" spans="1:3" ht="16.5" thickBot="1" x14ac:dyDescent="0.3">
      <c r="A24" s="39" t="s">
        <v>28</v>
      </c>
      <c r="B24" s="40"/>
      <c r="C24" s="25">
        <f>'Pomôcky IKT'!H8</f>
        <v>0</v>
      </c>
    </row>
    <row r="25" spans="1:3" ht="16.5" thickBot="1" x14ac:dyDescent="0.3">
      <c r="A25" s="41" t="s">
        <v>27</v>
      </c>
      <c r="B25" s="42"/>
      <c r="C25" s="26">
        <f>'Pomôcky IKT'!G8</f>
        <v>0</v>
      </c>
    </row>
    <row r="26" spans="1:3" ht="12" customHeight="1" x14ac:dyDescent="0.25"/>
    <row r="27" spans="1:3" ht="15.75" x14ac:dyDescent="0.25">
      <c r="A27" s="19"/>
      <c r="B27" s="19"/>
      <c r="C27" s="19"/>
    </row>
    <row r="28" spans="1:3" ht="55.5" customHeight="1" x14ac:dyDescent="0.25">
      <c r="A28" s="36" t="s">
        <v>34</v>
      </c>
      <c r="B28" s="36"/>
      <c r="C28" s="36"/>
    </row>
    <row r="29" spans="1:3" ht="15.75" x14ac:dyDescent="0.25"/>
    <row r="30" spans="1:3" ht="12" customHeight="1" x14ac:dyDescent="0.25"/>
    <row r="31" spans="1:3" ht="12" customHeight="1" x14ac:dyDescent="0.25"/>
    <row r="32" spans="1:3" ht="12" customHeight="1" x14ac:dyDescent="0.25"/>
    <row r="33" spans="1:3" ht="12" customHeight="1" x14ac:dyDescent="0.25"/>
    <row r="34" spans="1:3" ht="12" customHeight="1" x14ac:dyDescent="0.25"/>
    <row r="35" spans="1:3" ht="12" customHeight="1" x14ac:dyDescent="0.25">
      <c r="A35" s="19"/>
      <c r="B35" s="19"/>
    </row>
    <row r="36" spans="1:3" ht="12" customHeight="1" x14ac:dyDescent="0.25">
      <c r="A36" s="19"/>
      <c r="B36" s="19"/>
    </row>
    <row r="37" spans="1:3" ht="15.75" x14ac:dyDescent="0.25">
      <c r="A37" s="19" t="s">
        <v>14</v>
      </c>
      <c r="B37" s="19" t="s">
        <v>15</v>
      </c>
    </row>
    <row r="38" spans="1:3" ht="17.25" x14ac:dyDescent="0.25">
      <c r="A38" s="19"/>
      <c r="B38" s="20" t="s">
        <v>35</v>
      </c>
    </row>
    <row r="39" spans="1:3" ht="12" customHeight="1" x14ac:dyDescent="0.25"/>
    <row r="40" spans="1:3" ht="12" customHeight="1" x14ac:dyDescent="0.25"/>
    <row r="41" spans="1:3" ht="50.25" customHeight="1" x14ac:dyDescent="0.25">
      <c r="A41" s="37" t="s">
        <v>36</v>
      </c>
      <c r="B41" s="38"/>
      <c r="C41" s="38"/>
    </row>
    <row r="42" spans="1:3" ht="12" customHeight="1" x14ac:dyDescent="0.25"/>
    <row r="43" spans="1:3" ht="12" customHeight="1" x14ac:dyDescent="0.25"/>
    <row r="44" spans="1:3" ht="12" customHeight="1" x14ac:dyDescent="0.25"/>
    <row r="45" spans="1:3" ht="12" customHeight="1" x14ac:dyDescent="0.25"/>
    <row r="46" spans="1:3" ht="12" customHeight="1" x14ac:dyDescent="0.25"/>
    <row r="47" spans="1:3" ht="12" customHeight="1" x14ac:dyDescent="0.25"/>
    <row r="48" spans="1:3"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sheetData>
  <mergeCells count="23">
    <mergeCell ref="A1:C1"/>
    <mergeCell ref="A7:C7"/>
    <mergeCell ref="A2:C2"/>
    <mergeCell ref="A3:C3"/>
    <mergeCell ref="A4:C4"/>
    <mergeCell ref="A5:C5"/>
    <mergeCell ref="A6:C6"/>
    <mergeCell ref="A9:C9"/>
    <mergeCell ref="A28:C28"/>
    <mergeCell ref="A41:C41"/>
    <mergeCell ref="A24:B24"/>
    <mergeCell ref="A25:B25"/>
    <mergeCell ref="A23:C23"/>
    <mergeCell ref="A10:C10"/>
    <mergeCell ref="A12:C12"/>
    <mergeCell ref="B13:C13"/>
    <mergeCell ref="B14:C14"/>
    <mergeCell ref="B15:C15"/>
    <mergeCell ref="B16:C16"/>
    <mergeCell ref="B17:C17"/>
    <mergeCell ref="B18:C18"/>
    <mergeCell ref="B19:C19"/>
    <mergeCell ref="B20:C20"/>
  </mergeCells>
  <pageMargins left="0.70866141732283472" right="0.51181102362204722" top="0.55118110236220474" bottom="0.55118110236220474" header="0" footer="0"/>
  <pageSetup scale="80" orientation="portrait" r:id="rId1"/>
  <drawing r:id="rId2"/>
  <legacyDrawing r:id="rId3"/>
  <oleObjects>
    <mc:AlternateContent xmlns:mc="http://schemas.openxmlformats.org/markup-compatibility/2006">
      <mc:Choice Requires="x14">
        <oleObject progId="CorelDraw.Graphic.17" shapeId="1025" r:id="rId4">
          <objectPr defaultSize="0" autoPict="0" r:id="rId5">
            <anchor moveWithCells="1" sizeWithCells="1">
              <from>
                <xdr:col>0</xdr:col>
                <xdr:colOff>66675</xdr:colOff>
                <xdr:row>0</xdr:row>
                <xdr:rowOff>123825</xdr:rowOff>
              </from>
              <to>
                <xdr:col>2</xdr:col>
                <xdr:colOff>923925</xdr:colOff>
                <xdr:row>0</xdr:row>
                <xdr:rowOff>933450</xdr:rowOff>
              </to>
            </anchor>
          </objectPr>
        </oleObject>
      </mc:Choice>
      <mc:Fallback>
        <oleObject progId="CorelDraw.Graphic.17"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57"/>
  <sheetViews>
    <sheetView workbookViewId="0">
      <selection activeCell="B6" sqref="B6"/>
    </sheetView>
  </sheetViews>
  <sheetFormatPr defaultColWidth="14.42578125" defaultRowHeight="15" customHeight="1" x14ac:dyDescent="0.2"/>
  <cols>
    <col min="1" max="1" width="17.42578125" style="2" bestFit="1" customWidth="1"/>
    <col min="2" max="2" width="75.85546875" style="2" customWidth="1"/>
    <col min="3" max="3" width="32.28515625" style="2" customWidth="1"/>
    <col min="4" max="4" width="6.85546875" style="5" bestFit="1" customWidth="1"/>
    <col min="5" max="5" width="9.140625" style="6" bestFit="1" customWidth="1"/>
    <col min="6" max="6" width="11.42578125" style="6" customWidth="1"/>
    <col min="7" max="8" width="14.28515625" style="6" bestFit="1" customWidth="1"/>
    <col min="9" max="27" width="8" style="1" customWidth="1"/>
    <col min="28" max="16384" width="14.42578125" style="1"/>
  </cols>
  <sheetData>
    <row r="1" spans="1:8" ht="33" customHeight="1" thickBot="1" x14ac:dyDescent="0.3">
      <c r="A1" s="62" t="s">
        <v>39</v>
      </c>
      <c r="B1" s="62"/>
      <c r="C1" s="62"/>
      <c r="D1" s="62"/>
      <c r="E1" s="62"/>
      <c r="F1" s="62"/>
      <c r="G1" s="62"/>
      <c r="H1" s="62"/>
    </row>
    <row r="2" spans="1:8" ht="30.75" thickBot="1" x14ac:dyDescent="0.3">
      <c r="A2" s="9" t="s">
        <v>38</v>
      </c>
      <c r="B2" s="10" t="s">
        <v>0</v>
      </c>
      <c r="C2" s="10" t="s">
        <v>37</v>
      </c>
      <c r="D2" s="11" t="s">
        <v>1</v>
      </c>
      <c r="E2" s="30" t="s">
        <v>22</v>
      </c>
      <c r="F2" s="30" t="s">
        <v>21</v>
      </c>
      <c r="G2" s="31" t="s">
        <v>24</v>
      </c>
      <c r="H2" s="31" t="s">
        <v>23</v>
      </c>
    </row>
    <row r="3" spans="1:8" ht="30" customHeight="1" thickBot="1" x14ac:dyDescent="0.25">
      <c r="A3" s="56" t="s">
        <v>26</v>
      </c>
      <c r="B3" s="57"/>
      <c r="C3" s="57"/>
      <c r="D3" s="57"/>
      <c r="E3" s="58"/>
      <c r="F3" s="28"/>
      <c r="G3" s="16"/>
      <c r="H3" s="16">
        <f>SUM(H4:H7)</f>
        <v>0</v>
      </c>
    </row>
    <row r="4" spans="1:8" ht="85.5" x14ac:dyDescent="0.2">
      <c r="A4" s="12" t="s">
        <v>4</v>
      </c>
      <c r="B4" s="13" t="s">
        <v>40</v>
      </c>
      <c r="C4" s="34"/>
      <c r="D4" s="14">
        <v>26</v>
      </c>
      <c r="E4" s="32"/>
      <c r="F4" s="29">
        <f>E4/1.2</f>
        <v>0</v>
      </c>
      <c r="G4" s="15">
        <f>D4*F4</f>
        <v>0</v>
      </c>
      <c r="H4" s="15">
        <f>E4*D4</f>
        <v>0</v>
      </c>
    </row>
    <row r="5" spans="1:8" ht="85.5" x14ac:dyDescent="0.2">
      <c r="A5" s="7" t="s">
        <v>19</v>
      </c>
      <c r="B5" s="3" t="s">
        <v>18</v>
      </c>
      <c r="C5" s="35"/>
      <c r="D5" s="4">
        <v>26</v>
      </c>
      <c r="E5" s="33"/>
      <c r="F5" s="29">
        <f t="shared" ref="F5:F7" si="0">E5/1.2</f>
        <v>0</v>
      </c>
      <c r="G5" s="15">
        <f t="shared" ref="G5:G7" si="1">D5*F5</f>
        <v>0</v>
      </c>
      <c r="H5" s="8">
        <f>E5*D5</f>
        <v>0</v>
      </c>
    </row>
    <row r="6" spans="1:8" ht="228" x14ac:dyDescent="0.2">
      <c r="A6" s="7" t="s">
        <v>2</v>
      </c>
      <c r="B6" s="3" t="s">
        <v>41</v>
      </c>
      <c r="C6" s="35"/>
      <c r="D6" s="4">
        <v>1</v>
      </c>
      <c r="E6" s="33"/>
      <c r="F6" s="29">
        <f t="shared" si="0"/>
        <v>0</v>
      </c>
      <c r="G6" s="15">
        <f t="shared" si="1"/>
        <v>0</v>
      </c>
      <c r="H6" s="8">
        <f t="shared" ref="H6:H7" si="2">E6*D6</f>
        <v>0</v>
      </c>
    </row>
    <row r="7" spans="1:8" ht="214.5" thickBot="1" x14ac:dyDescent="0.25">
      <c r="A7" s="7" t="s">
        <v>3</v>
      </c>
      <c r="B7" s="3" t="s">
        <v>20</v>
      </c>
      <c r="C7" s="35"/>
      <c r="D7" s="4">
        <v>1</v>
      </c>
      <c r="E7" s="33"/>
      <c r="F7" s="29">
        <f t="shared" si="0"/>
        <v>0</v>
      </c>
      <c r="G7" s="15">
        <f t="shared" si="1"/>
        <v>0</v>
      </c>
      <c r="H7" s="8">
        <f t="shared" si="2"/>
        <v>0</v>
      </c>
    </row>
    <row r="8" spans="1:8" ht="15.75" thickBot="1" x14ac:dyDescent="0.25">
      <c r="A8" s="59" t="s">
        <v>25</v>
      </c>
      <c r="B8" s="60"/>
      <c r="C8" s="60"/>
      <c r="D8" s="60"/>
      <c r="E8" s="60"/>
      <c r="F8" s="61"/>
      <c r="G8" s="17">
        <f>SUM(G4:G7)</f>
        <v>0</v>
      </c>
      <c r="H8" s="17">
        <f>H3</f>
        <v>0</v>
      </c>
    </row>
    <row r="9" spans="1:8" ht="12" customHeight="1" x14ac:dyDescent="0.2"/>
    <row r="10" spans="1:8" ht="12" customHeight="1" x14ac:dyDescent="0.2"/>
    <row r="11" spans="1:8" ht="12" customHeight="1" x14ac:dyDescent="0.2"/>
    <row r="12" spans="1:8" ht="12" customHeight="1" x14ac:dyDescent="0.2"/>
    <row r="13" spans="1:8" ht="12" customHeight="1" x14ac:dyDescent="0.2"/>
    <row r="14" spans="1:8" ht="12" customHeight="1" x14ac:dyDescent="0.2"/>
    <row r="15" spans="1:8" ht="12" customHeight="1" x14ac:dyDescent="0.2"/>
    <row r="16" spans="1:8"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row r="225" ht="12" customHeight="1" x14ac:dyDescent="0.2"/>
    <row r="226" ht="12" customHeight="1" x14ac:dyDescent="0.2"/>
    <row r="227" ht="12" customHeight="1" x14ac:dyDescent="0.2"/>
    <row r="228" ht="12" customHeight="1" x14ac:dyDescent="0.2"/>
    <row r="229" ht="12" customHeight="1" x14ac:dyDescent="0.2"/>
    <row r="230" ht="12" customHeight="1" x14ac:dyDescent="0.2"/>
    <row r="231" ht="12" customHeight="1" x14ac:dyDescent="0.2"/>
    <row r="232" ht="12" customHeight="1" x14ac:dyDescent="0.2"/>
    <row r="233" ht="12" customHeight="1" x14ac:dyDescent="0.2"/>
    <row r="234" ht="12" customHeight="1" x14ac:dyDescent="0.2"/>
    <row r="235" ht="12" customHeight="1" x14ac:dyDescent="0.2"/>
    <row r="236" ht="12" customHeight="1" x14ac:dyDescent="0.2"/>
    <row r="237" ht="12" customHeight="1" x14ac:dyDescent="0.2"/>
    <row r="238" ht="12" customHeight="1" x14ac:dyDescent="0.2"/>
    <row r="239" ht="12" customHeight="1" x14ac:dyDescent="0.2"/>
    <row r="240" ht="12" customHeight="1" x14ac:dyDescent="0.2"/>
    <row r="241" ht="12" customHeight="1" x14ac:dyDescent="0.2"/>
    <row r="242" ht="12" customHeight="1" x14ac:dyDescent="0.2"/>
    <row r="243" ht="12" customHeight="1" x14ac:dyDescent="0.2"/>
    <row r="244" ht="12" customHeight="1" x14ac:dyDescent="0.2"/>
    <row r="245" ht="12" customHeight="1" x14ac:dyDescent="0.2"/>
    <row r="246" ht="12" customHeight="1" x14ac:dyDescent="0.2"/>
    <row r="247" ht="12" customHeight="1" x14ac:dyDescent="0.2"/>
    <row r="248" ht="12" customHeight="1" x14ac:dyDescent="0.2"/>
    <row r="249" ht="12" customHeight="1" x14ac:dyDescent="0.2"/>
    <row r="250" ht="12" customHeight="1" x14ac:dyDescent="0.2"/>
    <row r="251" ht="12" customHeight="1" x14ac:dyDescent="0.2"/>
    <row r="252" ht="12" customHeight="1" x14ac:dyDescent="0.2"/>
    <row r="253" ht="12" customHeight="1" x14ac:dyDescent="0.2"/>
    <row r="254" ht="12" customHeight="1" x14ac:dyDescent="0.2"/>
    <row r="255" ht="12" customHeight="1" x14ac:dyDescent="0.2"/>
    <row r="256" ht="12" customHeight="1" x14ac:dyDescent="0.2"/>
    <row r="257" ht="12" customHeight="1" x14ac:dyDescent="0.2"/>
    <row r="258" ht="12" customHeight="1" x14ac:dyDescent="0.2"/>
    <row r="259" ht="12" customHeight="1" x14ac:dyDescent="0.2"/>
    <row r="260" ht="12" customHeight="1" x14ac:dyDescent="0.2"/>
    <row r="261" ht="12" customHeight="1" x14ac:dyDescent="0.2"/>
    <row r="262" ht="12" customHeight="1" x14ac:dyDescent="0.2"/>
    <row r="263" ht="12" customHeight="1" x14ac:dyDescent="0.2"/>
    <row r="264" ht="12" customHeight="1" x14ac:dyDescent="0.2"/>
    <row r="265" ht="12" customHeight="1" x14ac:dyDescent="0.2"/>
    <row r="266" ht="12" customHeight="1" x14ac:dyDescent="0.2"/>
    <row r="267" ht="12" customHeight="1" x14ac:dyDescent="0.2"/>
    <row r="268" ht="12" customHeight="1" x14ac:dyDescent="0.2"/>
    <row r="269" ht="12" customHeight="1" x14ac:dyDescent="0.2"/>
    <row r="270" ht="12" customHeight="1" x14ac:dyDescent="0.2"/>
    <row r="271" ht="12" customHeight="1" x14ac:dyDescent="0.2"/>
    <row r="272" ht="12" customHeight="1" x14ac:dyDescent="0.2"/>
    <row r="273" ht="12" customHeight="1" x14ac:dyDescent="0.2"/>
    <row r="274" ht="12" customHeight="1" x14ac:dyDescent="0.2"/>
    <row r="275" ht="12" customHeight="1" x14ac:dyDescent="0.2"/>
    <row r="276" ht="12" customHeight="1" x14ac:dyDescent="0.2"/>
    <row r="277" ht="12" customHeight="1" x14ac:dyDescent="0.2"/>
    <row r="278" ht="12" customHeight="1" x14ac:dyDescent="0.2"/>
    <row r="279" ht="12" customHeight="1" x14ac:dyDescent="0.2"/>
    <row r="280" ht="12" customHeight="1" x14ac:dyDescent="0.2"/>
    <row r="281" ht="12" customHeight="1" x14ac:dyDescent="0.2"/>
    <row r="282" ht="12" customHeight="1" x14ac:dyDescent="0.2"/>
    <row r="283" ht="12" customHeight="1" x14ac:dyDescent="0.2"/>
    <row r="284" ht="12" customHeight="1" x14ac:dyDescent="0.2"/>
    <row r="285" ht="12" customHeight="1" x14ac:dyDescent="0.2"/>
    <row r="286" ht="12" customHeight="1" x14ac:dyDescent="0.2"/>
    <row r="287" ht="12" customHeight="1" x14ac:dyDescent="0.2"/>
    <row r="288" ht="12" customHeight="1" x14ac:dyDescent="0.2"/>
    <row r="289" ht="12" customHeight="1" x14ac:dyDescent="0.2"/>
    <row r="290" ht="12" customHeight="1" x14ac:dyDescent="0.2"/>
    <row r="291" ht="12" customHeight="1" x14ac:dyDescent="0.2"/>
    <row r="292" ht="12" customHeight="1" x14ac:dyDescent="0.2"/>
    <row r="293" ht="12" customHeight="1" x14ac:dyDescent="0.2"/>
    <row r="294" ht="12" customHeight="1" x14ac:dyDescent="0.2"/>
    <row r="295" ht="12" customHeight="1" x14ac:dyDescent="0.2"/>
    <row r="296" ht="12" customHeight="1" x14ac:dyDescent="0.2"/>
    <row r="297" ht="12" customHeight="1" x14ac:dyDescent="0.2"/>
    <row r="298" ht="12" customHeight="1" x14ac:dyDescent="0.2"/>
    <row r="299" ht="12" customHeight="1" x14ac:dyDescent="0.2"/>
    <row r="300" ht="12" customHeight="1" x14ac:dyDescent="0.2"/>
    <row r="301" ht="12" customHeight="1" x14ac:dyDescent="0.2"/>
    <row r="302" ht="12" customHeight="1" x14ac:dyDescent="0.2"/>
    <row r="303" ht="12" customHeight="1" x14ac:dyDescent="0.2"/>
    <row r="304" ht="12" customHeight="1" x14ac:dyDescent="0.2"/>
    <row r="305" ht="12" customHeight="1" x14ac:dyDescent="0.2"/>
    <row r="306" ht="12" customHeight="1" x14ac:dyDescent="0.2"/>
    <row r="307" ht="12" customHeight="1" x14ac:dyDescent="0.2"/>
    <row r="308" ht="12" customHeight="1" x14ac:dyDescent="0.2"/>
    <row r="309" ht="12" customHeight="1" x14ac:dyDescent="0.2"/>
    <row r="310" ht="12" customHeight="1" x14ac:dyDescent="0.2"/>
    <row r="311" ht="12" customHeight="1" x14ac:dyDescent="0.2"/>
    <row r="312" ht="12" customHeight="1" x14ac:dyDescent="0.2"/>
    <row r="313" ht="12" customHeight="1" x14ac:dyDescent="0.2"/>
    <row r="314" ht="12" customHeight="1" x14ac:dyDescent="0.2"/>
    <row r="315" ht="12" customHeight="1" x14ac:dyDescent="0.2"/>
    <row r="316" ht="12" customHeight="1" x14ac:dyDescent="0.2"/>
    <row r="317" ht="12" customHeight="1" x14ac:dyDescent="0.2"/>
    <row r="318" ht="12" customHeight="1" x14ac:dyDescent="0.2"/>
    <row r="319" ht="12" customHeight="1" x14ac:dyDescent="0.2"/>
    <row r="320" ht="12" customHeight="1" x14ac:dyDescent="0.2"/>
    <row r="321" ht="12" customHeight="1" x14ac:dyDescent="0.2"/>
    <row r="322" ht="12" customHeight="1" x14ac:dyDescent="0.2"/>
    <row r="323" ht="12" customHeight="1" x14ac:dyDescent="0.2"/>
    <row r="324" ht="12" customHeight="1" x14ac:dyDescent="0.2"/>
    <row r="325" ht="12" customHeight="1" x14ac:dyDescent="0.2"/>
    <row r="326" ht="12" customHeight="1" x14ac:dyDescent="0.2"/>
    <row r="327" ht="12" customHeight="1" x14ac:dyDescent="0.2"/>
    <row r="328" ht="12" customHeight="1" x14ac:dyDescent="0.2"/>
    <row r="329" ht="12" customHeight="1" x14ac:dyDescent="0.2"/>
    <row r="330" ht="12" customHeight="1" x14ac:dyDescent="0.2"/>
    <row r="331" ht="12" customHeight="1" x14ac:dyDescent="0.2"/>
    <row r="332" ht="12" customHeight="1" x14ac:dyDescent="0.2"/>
    <row r="333" ht="12" customHeight="1" x14ac:dyDescent="0.2"/>
    <row r="334" ht="12" customHeight="1" x14ac:dyDescent="0.2"/>
    <row r="335" ht="12" customHeight="1" x14ac:dyDescent="0.2"/>
    <row r="336" ht="12" customHeight="1" x14ac:dyDescent="0.2"/>
    <row r="337" ht="12" customHeight="1" x14ac:dyDescent="0.2"/>
    <row r="338" ht="12" customHeight="1" x14ac:dyDescent="0.2"/>
    <row r="339" ht="12" customHeight="1" x14ac:dyDescent="0.2"/>
    <row r="340" ht="12" customHeight="1" x14ac:dyDescent="0.2"/>
    <row r="341" ht="12" customHeight="1" x14ac:dyDescent="0.2"/>
    <row r="342" ht="12" customHeight="1" x14ac:dyDescent="0.2"/>
    <row r="343" ht="12" customHeight="1" x14ac:dyDescent="0.2"/>
    <row r="344" ht="12" customHeight="1" x14ac:dyDescent="0.2"/>
    <row r="345" ht="12" customHeight="1" x14ac:dyDescent="0.2"/>
    <row r="346" ht="12" customHeight="1" x14ac:dyDescent="0.2"/>
    <row r="347" ht="12" customHeight="1" x14ac:dyDescent="0.2"/>
    <row r="348" ht="12" customHeight="1" x14ac:dyDescent="0.2"/>
    <row r="349" ht="12" customHeight="1" x14ac:dyDescent="0.2"/>
    <row r="350" ht="12" customHeight="1" x14ac:dyDescent="0.2"/>
    <row r="351" ht="12" customHeight="1" x14ac:dyDescent="0.2"/>
    <row r="35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sheetData>
  <mergeCells count="3">
    <mergeCell ref="A3:E3"/>
    <mergeCell ref="A8:F8"/>
    <mergeCell ref="A1:H1"/>
  </mergeCells>
  <pageMargins left="0.70866141732283472" right="0.70866141732283472" top="0.74803149606299213" bottom="0.74803149606299213" header="0" footer="0"/>
  <pageSetup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2</vt:i4>
      </vt:variant>
    </vt:vector>
  </HeadingPairs>
  <TitlesOfParts>
    <vt:vector size="2" baseType="lpstr">
      <vt:lpstr>CP</vt:lpstr>
      <vt:lpstr>Pomôcky IKT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hospodarka</dc:creator>
  <cp:lastModifiedBy>user</cp:lastModifiedBy>
  <cp:lastPrinted>2020-02-24T06:28:33Z</cp:lastPrinted>
  <dcterms:created xsi:type="dcterms:W3CDTF">2019-01-22T21:32:11Z</dcterms:created>
  <dcterms:modified xsi:type="dcterms:W3CDTF">2020-02-27T09:05:05Z</dcterms:modified>
</cp:coreProperties>
</file>